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<sst xmlns="http://schemas.openxmlformats.org/spreadsheetml/2006/main" count="52" uniqueCount="28">
  <si>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</si>
  <si>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</si>
  <si>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</si>
  <si>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</si>
  <si>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</si>
  <si>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</si>
  <si>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</si>
  <si>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</si>
  <si>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</si>
  <si>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</si>
  <si>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</si>
  <si>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</si>
  <si>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</si>
  <si>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</si>
  <si>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</si>
  <si>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</si>
  <si>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</si>
  <si>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</si>
  <si>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</si>
  <si>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</si>
  <si>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</si>
  <si>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</si>
  <si>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</si>
  <si>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январь-март 2018 года</t>
  </si>
  <si>
    <t xml:space="preserve"> январь-март 2017                 года</t>
  </si>
  <si>
    <t>январь-март 2018 года</t>
  </si>
  <si>
    <t>март 2017 года</t>
  </si>
  <si>
    <t>март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</si>
</sst>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right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33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0" xfId="0" applyNumberFormat="1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F11" sqref="F11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65"/>
      <c r="C1" s="65"/>
      <c r="D1" s="65"/>
      <c r="E1" s="65"/>
      <c r="F1" s="65"/>
      <c r="G1" s="65"/>
      <c r="H1" s="65"/>
      <c r="I1" s="65"/>
      <c r="J1" s="34"/>
    </row>
    <row r="2" spans="1:10" ht="12.75">
      <c r="A2" s="2"/>
      <c r="B2" s="66" t="s">
        <v>22</v>
      </c>
      <c r="C2" s="66"/>
      <c r="D2" s="66"/>
      <c r="E2" s="66"/>
      <c r="F2" s="66"/>
      <c r="G2" s="66"/>
      <c r="H2" s="66"/>
      <c r="I2" s="66"/>
      <c r="J2" s="35"/>
    </row>
    <row r="3" spans="1:10" ht="12.75">
      <c r="A3" s="3"/>
      <c r="B3" s="58" t="s">
        <v>23</v>
      </c>
      <c r="C3" s="58"/>
      <c r="D3" s="58"/>
      <c r="E3" s="58"/>
      <c r="F3" s="58"/>
      <c r="G3" s="58"/>
      <c r="H3" s="58"/>
      <c r="I3" s="58"/>
      <c r="J3" s="33"/>
    </row>
    <row r="4" spans="1:10" ht="12.75">
      <c r="A4" s="3"/>
      <c r="B4" s="4"/>
      <c r="C4" s="6"/>
      <c r="D4" s="7"/>
      <c r="E4" s="6"/>
      <c r="F4" s="5"/>
      <c r="G4" s="67" t="s">
        <v>11</v>
      </c>
      <c r="H4" s="67"/>
      <c r="I4" s="67"/>
      <c r="J4" s="36"/>
    </row>
    <row r="5" spans="1:15" ht="12.75" customHeight="1">
      <c r="A5" s="59" t="s">
        <v>5</v>
      </c>
      <c r="B5" s="61" t="s">
        <v>7</v>
      </c>
      <c r="C5" s="63" t="s">
        <v>19</v>
      </c>
      <c r="D5" s="53" t="s">
        <v>24</v>
      </c>
      <c r="E5" s="55" t="s">
        <v>25</v>
      </c>
      <c r="F5" s="56"/>
      <c r="G5" s="56"/>
      <c r="H5" s="56"/>
      <c r="I5" s="57"/>
      <c r="J5" s="53" t="s">
        <v>26</v>
      </c>
      <c r="K5" s="55" t="s">
        <v>27</v>
      </c>
      <c r="L5" s="56"/>
      <c r="M5" s="56"/>
      <c r="N5" s="56"/>
      <c r="O5" s="57"/>
    </row>
    <row r="6" spans="1:15" ht="48">
      <c r="A6" s="60"/>
      <c r="B6" s="62"/>
      <c r="C6" s="64"/>
      <c r="D6" s="68"/>
      <c r="E6" s="24" t="s">
        <v>0</v>
      </c>
      <c r="F6" s="24" t="s">
        <v>1</v>
      </c>
      <c r="G6" s="25" t="s">
        <v>18</v>
      </c>
      <c r="H6" s="25" t="s">
        <v>6</v>
      </c>
      <c r="I6" s="26" t="s">
        <v>8</v>
      </c>
      <c r="J6" s="54"/>
      <c r="K6" s="24" t="s">
        <v>0</v>
      </c>
      <c r="L6" s="24" t="s">
        <v>1</v>
      </c>
      <c r="M6" s="25" t="s">
        <v>18</v>
      </c>
      <c r="N6" s="25" t="s">
        <v>6</v>
      </c>
      <c r="O6" s="26" t="s">
        <v>8</v>
      </c>
    </row>
    <row r="7" spans="1:15" ht="15">
      <c r="A7" s="9">
        <v>1</v>
      </c>
      <c r="B7" s="20" t="s">
        <v>2</v>
      </c>
      <c r="C7" s="27" t="s">
        <v>3</v>
      </c>
      <c r="D7" s="49">
        <v>656716.1</v>
      </c>
      <c r="E7" s="38">
        <v>619844.8</v>
      </c>
      <c r="F7" s="29">
        <v>621893.5</v>
      </c>
      <c r="G7" s="18">
        <f aca="true" t="shared" si="0" ref="G7:G13">F7/E7*100</f>
        <v>100.33051822004475</v>
      </c>
      <c r="H7" s="18">
        <f aca="true" t="shared" si="1" ref="H7:H14">F7/D7*100</f>
        <v>94.69746516036382</v>
      </c>
      <c r="I7" s="21" t="s">
        <v>10</v>
      </c>
      <c r="J7" s="40">
        <v>253889.6</v>
      </c>
      <c r="K7" s="38">
        <v>199939.9</v>
      </c>
      <c r="L7" s="39">
        <v>200676.1</v>
      </c>
      <c r="M7" s="28">
        <f aca="true" t="shared" si="2" ref="M7:M13">L7/K7*100</f>
        <v>100.36821064729952</v>
      </c>
      <c r="N7" s="28">
        <f>L7/J7*100</f>
        <v>79.0406932777081</v>
      </c>
      <c r="O7" s="21" t="s">
        <v>10</v>
      </c>
    </row>
    <row r="8" spans="1:15" ht="24">
      <c r="A8" s="9">
        <v>2</v>
      </c>
      <c r="B8" s="8" t="s">
        <v>13</v>
      </c>
      <c r="C8" s="11" t="s">
        <v>4</v>
      </c>
      <c r="D8" s="39">
        <v>6.3</v>
      </c>
      <c r="E8" s="39">
        <v>9</v>
      </c>
      <c r="F8" s="39">
        <v>12.2</v>
      </c>
      <c r="G8" s="28">
        <f>F8/E8*100</f>
        <v>135.55555555555554</v>
      </c>
      <c r="H8" s="28">
        <f t="shared" si="1"/>
        <v>193.65079365079364</v>
      </c>
      <c r="I8" s="22" t="s">
        <v>10</v>
      </c>
      <c r="J8" s="41">
        <v>2.3</v>
      </c>
      <c r="K8" s="39">
        <v>3</v>
      </c>
      <c r="L8" s="39">
        <v>5.2</v>
      </c>
      <c r="M8" s="28">
        <f t="shared" si="2"/>
        <v>173.33333333333334</v>
      </c>
      <c r="N8" s="28">
        <f>L8/J8*100</f>
        <v>226.08695652173915</v>
      </c>
      <c r="O8" s="22" t="s">
        <v>10</v>
      </c>
    </row>
    <row r="9" spans="1:15" ht="24">
      <c r="A9" s="9">
        <v>3</v>
      </c>
      <c r="B9" s="8" t="s">
        <v>14</v>
      </c>
      <c r="C9" s="11" t="s">
        <v>4</v>
      </c>
      <c r="D9" s="39">
        <v>1071.7</v>
      </c>
      <c r="E9" s="39">
        <v>1092</v>
      </c>
      <c r="F9" s="42">
        <v>1026.3</v>
      </c>
      <c r="G9" s="32">
        <f t="shared" si="0"/>
        <v>93.98351648351648</v>
      </c>
      <c r="H9" s="32">
        <f t="shared" si="1"/>
        <v>95.76373985257067</v>
      </c>
      <c r="I9" s="22" t="s">
        <v>10</v>
      </c>
      <c r="J9" s="41">
        <v>375.7</v>
      </c>
      <c r="K9" s="39">
        <v>367</v>
      </c>
      <c r="L9" s="42">
        <v>334.3</v>
      </c>
      <c r="M9" s="32">
        <f t="shared" si="2"/>
        <v>91.0899182561308</v>
      </c>
      <c r="N9" s="28">
        <f aca="true" t="shared" si="3" ref="N9:N14">L9/J9*100</f>
        <v>88.98056960340698</v>
      </c>
      <c r="O9" s="22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50">
        <v>11301800</v>
      </c>
      <c r="E10" s="43">
        <v>10987582</v>
      </c>
      <c r="F10" s="44">
        <v>11807647</v>
      </c>
      <c r="G10" s="18">
        <f t="shared" si="0"/>
        <v>107.46356204668142</v>
      </c>
      <c r="H10" s="18">
        <f t="shared" si="1"/>
        <v>104.47580916314216</v>
      </c>
      <c r="I10" s="19" t="s">
        <v>10</v>
      </c>
      <c r="J10" s="39">
        <v>3840656</v>
      </c>
      <c r="K10" s="43">
        <v>3698135</v>
      </c>
      <c r="L10" s="44">
        <v>4117727</v>
      </c>
      <c r="M10" s="18">
        <f t="shared" si="2"/>
        <v>111.34604334346906</v>
      </c>
      <c r="N10" s="28">
        <f t="shared" si="3"/>
        <v>107.21415820630642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45">
        <v>50619.9</v>
      </c>
      <c r="E11" s="46">
        <v>52719</v>
      </c>
      <c r="F11" s="45">
        <v>48057</v>
      </c>
      <c r="G11" s="23">
        <f t="shared" si="0"/>
        <v>91.15688840835372</v>
      </c>
      <c r="H11" s="23">
        <f t="shared" si="1"/>
        <v>94.93697142823277</v>
      </c>
      <c r="I11" s="21" t="s">
        <v>10</v>
      </c>
      <c r="J11" s="52">
        <v>17034.2</v>
      </c>
      <c r="K11" s="46">
        <v>17537</v>
      </c>
      <c r="L11" s="45">
        <v>16804.3</v>
      </c>
      <c r="M11" s="23">
        <f t="shared" si="2"/>
        <v>95.82197639276957</v>
      </c>
      <c r="N11" s="28">
        <f t="shared" si="3"/>
        <v>98.65036221249017</v>
      </c>
      <c r="O11" s="21" t="s">
        <v>10</v>
      </c>
    </row>
    <row r="12" spans="1:15" ht="36">
      <c r="A12" s="10">
        <v>6</v>
      </c>
      <c r="B12" s="14" t="s">
        <v>17</v>
      </c>
      <c r="C12" s="11" t="s">
        <v>3</v>
      </c>
      <c r="D12" s="31">
        <f>F12/103.4*100</f>
        <v>16823469.05222437</v>
      </c>
      <c r="E12" s="31">
        <v>17396964</v>
      </c>
      <c r="F12" s="31">
        <v>17395467</v>
      </c>
      <c r="G12" s="23">
        <f t="shared" si="0"/>
        <v>99.99139505030877</v>
      </c>
      <c r="H12" s="23">
        <f t="shared" si="1"/>
        <v>103.4</v>
      </c>
      <c r="I12" s="21" t="s">
        <v>10</v>
      </c>
      <c r="J12" s="47">
        <f>L12/122.2*100</f>
        <v>5583698.854337152</v>
      </c>
      <c r="K12" s="31">
        <v>6197737</v>
      </c>
      <c r="L12" s="31">
        <v>6823280</v>
      </c>
      <c r="M12" s="23">
        <f t="shared" si="2"/>
        <v>110.09308720263542</v>
      </c>
      <c r="N12" s="28">
        <f t="shared" si="3"/>
        <v>122.2</v>
      </c>
      <c r="O12" s="21" t="s">
        <v>10</v>
      </c>
    </row>
    <row r="13" spans="1:15" ht="12.75">
      <c r="A13" s="10"/>
      <c r="B13" s="16" t="s">
        <v>20</v>
      </c>
      <c r="C13" s="11" t="s">
        <v>3</v>
      </c>
      <c r="D13" s="31">
        <f>F13/111.5*100</f>
        <v>7906146.008968611</v>
      </c>
      <c r="E13" s="48">
        <v>9642272</v>
      </c>
      <c r="F13" s="30">
        <v>8815352.8</v>
      </c>
      <c r="G13" s="18">
        <f t="shared" si="0"/>
        <v>91.42402122653252</v>
      </c>
      <c r="H13" s="18">
        <f t="shared" si="1"/>
        <v>111.5</v>
      </c>
      <c r="I13" s="19" t="s">
        <v>10</v>
      </c>
      <c r="J13" s="37">
        <f>L13/110.5*100</f>
        <v>2812878.1900452487</v>
      </c>
      <c r="K13" s="48">
        <v>3414625</v>
      </c>
      <c r="L13" s="30">
        <v>3108230.4</v>
      </c>
      <c r="M13" s="18">
        <f t="shared" si="2"/>
        <v>91.02699125086941</v>
      </c>
      <c r="N13" s="28">
        <f t="shared" si="3"/>
        <v>110.5</v>
      </c>
      <c r="O13" s="19" t="s">
        <v>10</v>
      </c>
    </row>
    <row r="14" spans="1:15" ht="15" customHeight="1">
      <c r="A14" s="15">
        <v>8</v>
      </c>
      <c r="B14" s="16" t="s">
        <v>21</v>
      </c>
      <c r="C14" s="17" t="s">
        <v>9</v>
      </c>
      <c r="D14" s="29">
        <f>F14/111.5*100</f>
        <v>25886.36771300448</v>
      </c>
      <c r="E14" s="29"/>
      <c r="F14" s="29">
        <v>28863.3</v>
      </c>
      <c r="G14" s="18"/>
      <c r="H14" s="18">
        <f t="shared" si="1"/>
        <v>111.5</v>
      </c>
      <c r="I14" s="19" t="s">
        <v>10</v>
      </c>
      <c r="J14" s="51">
        <f>L14/110.8*100</f>
        <v>27545.6678700361</v>
      </c>
      <c r="K14" s="29"/>
      <c r="L14" s="29">
        <v>30520.6</v>
      </c>
      <c r="M14" s="18"/>
      <c r="N14" s="28">
        <f t="shared" si="3"/>
        <v>110.79999999999998</v>
      </c>
      <c r="O14" s="19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2018-07-09T12:55:41Z</dcterms:modified>
  <cp:category/>
  <cp:version/>
  <cp:contentType/>
  <cp:contentStatus/>
</cp:coreProperties>
</file>